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Nova mapa (2)\"/>
    </mc:Choice>
  </mc:AlternateContent>
  <xr:revisionPtr revIDLastSave="0" documentId="13_ncr:1_{79E4446F-52A6-4D25-AD05-C6FA72FC7D6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C15" i="2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<sst xmlns="http://schemas.openxmlformats.org/spreadsheetml/2006/main" count="197" uniqueCount="114">
  <si>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</si>
  <si>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</si>
  <si>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</si>
  <si>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</si>
  <si>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</si>
  <si>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</si>
  <si>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</si>
  <si>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</si>
  <si>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II. GIMNAZIJA_x000D_
KRIŽANIĆEVA 4_x000D_
ZAGREB_x000D_
Tel: +385(1)4662853   Fax: -_x000D_
OIB: 42164809513_x000D_
Mail: nikolina.benkovic@skole.hr_x000D_
IBAN: HR4823400091100225454</t>
  </si>
  <si>
    <t xml:space="preserve">Odgovorna Osoba: MAJA HORVAT_x000D_
     </t>
  </si>
  <si>
    <t>Isplata Sredstava Za Razdoblje: 01.03.2025 Do 31.03.2025</t>
  </si>
  <si>
    <t>ŽUNA SPEED d.o.o. za usluge</t>
  </si>
  <si>
    <t>92743189864</t>
  </si>
  <si>
    <t>10 020 Zagreb</t>
  </si>
  <si>
    <t>UREDSKI MATERIJAL I OSTALI MATERIJALNI RASHODI</t>
  </si>
  <si>
    <t>II. GIMNAZIJA</t>
  </si>
  <si>
    <t>Ukupno:</t>
  </si>
  <si>
    <t>VII GIMNAZIJA ZAGREB</t>
  </si>
  <si>
    <t>91194993418</t>
  </si>
  <si>
    <t>ZAGREB</t>
  </si>
  <si>
    <t>KOMUNALNE USLUGE</t>
  </si>
  <si>
    <t>INVENTIVNA RJEŠENJA d.o.o. za trgovinu i usluge</t>
  </si>
  <si>
    <t>90708101924</t>
  </si>
  <si>
    <t>VELIKA GORICA</t>
  </si>
  <si>
    <t>MATERIJAL I SIROVINE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</si>
  <si>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</si>
  <si>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</si>
  <si>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</si>
  <si>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</si>
  <si>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</si>
  <si>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</si>
  <si>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</si>
  <si>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</si>
  <si>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</si>
  <si>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</si>
  <si>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</si>
  <si>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</si>
  <si>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UDRUGA HRVATSKIH SREDNJOŠKOLSKIH RAVNATELJA</t>
  </si>
  <si>
    <t>75780877581</t>
  </si>
  <si>
    <t>ČLANARINE I NORME</t>
  </si>
  <si>
    <t>PEVEX d.d.</t>
  </si>
  <si>
    <t>73660371074</t>
  </si>
  <si>
    <t>SESVETE</t>
  </si>
  <si>
    <t>UREDSKA OPREMA I NAMJEŠTAJ</t>
  </si>
  <si>
    <t>Optimus Lab d.o.o.</t>
  </si>
  <si>
    <t>71981294715</t>
  </si>
  <si>
    <t>Čakovec</t>
  </si>
  <si>
    <t>TELEMACH HRVATSKA d.o.o.</t>
  </si>
  <si>
    <t>70133616033</t>
  </si>
  <si>
    <t>CHEMACO D.O.O.</t>
  </si>
  <si>
    <t>60445358686</t>
  </si>
  <si>
    <t>DUBROVNIK SUN</t>
  </si>
  <si>
    <t>60174672203</t>
  </si>
  <si>
    <t>DUBROVNIK</t>
  </si>
  <si>
    <t>SLUŽBENA PUTOVANJA</t>
  </si>
  <si>
    <t>PAN-PEK d.o.o.</t>
  </si>
  <si>
    <t>58203211592</t>
  </si>
  <si>
    <t>REPREZENTACIJA</t>
  </si>
  <si>
    <t>VILA BARCA -Empreendimento Turistico,Lda</t>
  </si>
  <si>
    <t>513227709</t>
  </si>
  <si>
    <t>Pico-Madalena</t>
  </si>
  <si>
    <t>SORANO d.o.o.</t>
  </si>
  <si>
    <t>49684261247</t>
  </si>
  <si>
    <t>Zagreb</t>
  </si>
  <si>
    <t>SPORTSKA I GLAZBENA OPREMA</t>
  </si>
  <si>
    <t>CREADISO d.o.o.</t>
  </si>
  <si>
    <t>44845612948</t>
  </si>
  <si>
    <t>Tip-Zagreb d.o.o.</t>
  </si>
  <si>
    <t>36198195227</t>
  </si>
  <si>
    <t>Sveta Nedjelja</t>
  </si>
  <si>
    <t>Atletski klub Maraton 2000</t>
  </si>
  <si>
    <t>27871846011</t>
  </si>
  <si>
    <t>Karlovac</t>
  </si>
  <si>
    <t>OSTALI NESPOMENUTI RASHODI POSLOVANJA</t>
  </si>
  <si>
    <t>METEOR - grupa Labud d.o.o.</t>
  </si>
  <si>
    <t>23359164583</t>
  </si>
  <si>
    <t>BKR d.o.o.</t>
  </si>
  <si>
    <t>19972711060</t>
  </si>
  <si>
    <t>MATERIJAL I DIJELOVI ZA TEKUĆE I INVESTICIJSKO ODRŽAVANJE</t>
  </si>
  <si>
    <t>NET-MAG OBRT ZA INF.USLUGE VL. HRVOJE KRIŽ</t>
  </si>
  <si>
    <t>09012552972</t>
  </si>
  <si>
    <t>GLOBAL DISTRI d.o.o. za trgovinu i sulge</t>
  </si>
  <si>
    <t>05743327409</t>
  </si>
  <si>
    <t>SAMOBOR</t>
  </si>
  <si>
    <t>PRIVREDNA BANKA d.d.</t>
  </si>
  <si>
    <t>02535697732</t>
  </si>
  <si>
    <t>BANKARSKE USLUGE I USLUGE PLATNOG PROMETA</t>
  </si>
  <si>
    <t>SUCCESSOR d.o.o.</t>
  </si>
  <si>
    <t>-</t>
  </si>
  <si>
    <t>USLUGE TEKUĆEG I INVESTICIJSKOG ODRŽAVANJA</t>
  </si>
  <si>
    <t>Z E T</t>
  </si>
  <si>
    <t/>
  </si>
  <si>
    <t>NAKNADE ZA PRIJEVOZ, ZA RAD NA TERENU I ODVOJENI ŽIVOT</t>
  </si>
  <si>
    <t>Sveukupno: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</si>
  <si>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</si>
  <si>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MAJA HORVAT</t>
  </si>
  <si>
    <t>Kategorija: 2</t>
  </si>
  <si>
    <t>Ukupni iznos zbirne isplate</t>
  </si>
  <si>
    <t>ZAPOSLENICI</t>
  </si>
  <si>
    <t>3111 Bruto plaće za redovan rad</t>
  </si>
  <si>
    <t>3113 Plaće za prekovremeni rad</t>
  </si>
  <si>
    <t>3132 Doprinosi za obvezno zdravstveno osiguranje</t>
  </si>
  <si>
    <t>3121-Ostali rashodi za zaposlene</t>
  </si>
  <si>
    <t>3211- Službena putovanja</t>
  </si>
  <si>
    <t>3212 - Naknada za prijevoz, za rad na t. i odvojeni život</t>
  </si>
  <si>
    <t xml:space="preserve">DRUGI DOHODAK </t>
  </si>
  <si>
    <t>3237 - Intelektualne osobine</t>
  </si>
  <si>
    <t>ŠKOLSKI ODBOR</t>
  </si>
  <si>
    <t xml:space="preserve">3291-Naknade za rad čl.pred. i izvršnih tijela i upravnih vijeća </t>
  </si>
  <si>
    <t>DRŽAVNI PRORAČUN RH-JAVNI BILJEŽNIK</t>
  </si>
  <si>
    <t>3295 Pristojbe i naknade</t>
  </si>
  <si>
    <t>Isplata Sredstava Za Razdoblje: 01.03.2025 Do 31.03.2025.</t>
  </si>
  <si>
    <t>Ukupno za OŽUJAK 2025.</t>
  </si>
  <si>
    <t xml:space="preserve">JAVNA OBJAVA INFORMACIJA O TROŠENJU SREDSTAVA-OŽUJAK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</si>
</sst>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2" xfId="0" applyBorder="1"/>
    <xf numFmtId="165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68"/>
  <sheetViews>
    <sheetView zoomScaleNormal="100" zoomScaleSheetLayoutView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41.63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41.63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851.27</v>
      </c>
      <c r="E9" s="10">
        <v>3234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851.27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622.1</v>
      </c>
      <c r="E11" s="10">
        <v>3222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622.1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19</v>
      </c>
      <c r="D13" s="18">
        <v>56.25</v>
      </c>
      <c r="E13" s="10">
        <v>3221</v>
      </c>
      <c r="F13" s="9" t="s">
        <v>14</v>
      </c>
      <c r="G13" s="28" t="s">
        <v>15</v>
      </c>
    </row>
    <row r="14" spans="1:7" x14ac:dyDescent="0.25">
      <c r="A14" s="9"/>
      <c r="B14" s="14"/>
      <c r="C14" s="10"/>
      <c r="D14" s="18">
        <v>174.99</v>
      </c>
      <c r="E14" s="10">
        <v>3235</v>
      </c>
      <c r="F14" s="9" t="s">
        <v>27</v>
      </c>
      <c r="G14" s="29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231.24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8.5299999999999994</v>
      </c>
      <c r="E16" s="10">
        <v>3231</v>
      </c>
      <c r="F16" s="9" t="s">
        <v>31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8.5299999999999994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19</v>
      </c>
      <c r="D18" s="18">
        <v>14.94</v>
      </c>
      <c r="E18" s="10">
        <v>3238</v>
      </c>
      <c r="F18" s="9" t="s">
        <v>34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14.94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19</v>
      </c>
      <c r="D20" s="18">
        <v>195.01</v>
      </c>
      <c r="E20" s="10">
        <v>3231</v>
      </c>
      <c r="F20" s="9" t="s">
        <v>31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195.01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19</v>
      </c>
      <c r="D22" s="18">
        <v>40</v>
      </c>
      <c r="E22" s="10">
        <v>3294</v>
      </c>
      <c r="F22" s="9" t="s">
        <v>39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40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189.99</v>
      </c>
      <c r="E24" s="10">
        <v>4221</v>
      </c>
      <c r="F24" s="9" t="s">
        <v>43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189.99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111.25</v>
      </c>
      <c r="E26" s="10">
        <v>3238</v>
      </c>
      <c r="F26" s="9" t="s">
        <v>34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111.25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19</v>
      </c>
      <c r="D28" s="18">
        <v>3.31</v>
      </c>
      <c r="E28" s="10">
        <v>3231</v>
      </c>
      <c r="F28" s="9" t="s">
        <v>31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3.31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19</v>
      </c>
      <c r="D30" s="18">
        <v>10.49</v>
      </c>
      <c r="E30" s="10">
        <v>3221</v>
      </c>
      <c r="F30" s="9" t="s">
        <v>14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10.49</v>
      </c>
      <c r="E31" s="24"/>
      <c r="F31" s="26"/>
      <c r="G31" s="27"/>
    </row>
    <row r="32" spans="1:7" x14ac:dyDescent="0.25">
      <c r="A32" s="9" t="s">
        <v>51</v>
      </c>
      <c r="B32" s="14" t="s">
        <v>52</v>
      </c>
      <c r="C32" s="10" t="s">
        <v>53</v>
      </c>
      <c r="D32" s="18">
        <v>305.39999999999998</v>
      </c>
      <c r="E32" s="10">
        <v>3211</v>
      </c>
      <c r="F32" s="9" t="s">
        <v>54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305.39999999999998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19</v>
      </c>
      <c r="D34" s="18">
        <v>90</v>
      </c>
      <c r="E34" s="10">
        <v>3293</v>
      </c>
      <c r="F34" s="9" t="s">
        <v>57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90</v>
      </c>
      <c r="E35" s="24"/>
      <c r="F35" s="26"/>
      <c r="G35" s="27"/>
    </row>
    <row r="36" spans="1:7" x14ac:dyDescent="0.25">
      <c r="A36" s="9" t="s">
        <v>58</v>
      </c>
      <c r="B36" s="14" t="s">
        <v>59</v>
      </c>
      <c r="C36" s="10" t="s">
        <v>60</v>
      </c>
      <c r="D36" s="18">
        <v>975</v>
      </c>
      <c r="E36" s="10">
        <v>3211</v>
      </c>
      <c r="F36" s="9" t="s">
        <v>54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975</v>
      </c>
      <c r="E37" s="24"/>
      <c r="F37" s="26"/>
      <c r="G37" s="27"/>
    </row>
    <row r="38" spans="1:7" x14ac:dyDescent="0.25">
      <c r="A38" s="9" t="s">
        <v>61</v>
      </c>
      <c r="B38" s="14" t="s">
        <v>62</v>
      </c>
      <c r="C38" s="10" t="s">
        <v>63</v>
      </c>
      <c r="D38" s="18">
        <v>296.64</v>
      </c>
      <c r="E38" s="10">
        <v>4226</v>
      </c>
      <c r="F38" s="9" t="s">
        <v>64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296.64</v>
      </c>
      <c r="E39" s="24"/>
      <c r="F39" s="26"/>
      <c r="G39" s="27"/>
    </row>
    <row r="40" spans="1:7" x14ac:dyDescent="0.25">
      <c r="A40" s="9" t="s">
        <v>65</v>
      </c>
      <c r="B40" s="14" t="s">
        <v>66</v>
      </c>
      <c r="C40" s="10" t="s">
        <v>63</v>
      </c>
      <c r="D40" s="18">
        <v>10.88</v>
      </c>
      <c r="E40" s="10">
        <v>3221</v>
      </c>
      <c r="F40" s="9" t="s">
        <v>14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10.88</v>
      </c>
      <c r="E41" s="24"/>
      <c r="F41" s="26"/>
      <c r="G41" s="27"/>
    </row>
    <row r="42" spans="1:7" x14ac:dyDescent="0.25">
      <c r="A42" s="9" t="s">
        <v>67</v>
      </c>
      <c r="B42" s="14" t="s">
        <v>68</v>
      </c>
      <c r="C42" s="10" t="s">
        <v>69</v>
      </c>
      <c r="D42" s="18">
        <v>455.63</v>
      </c>
      <c r="E42" s="10">
        <v>3221</v>
      </c>
      <c r="F42" s="9" t="s">
        <v>14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455.63</v>
      </c>
      <c r="E43" s="24"/>
      <c r="F43" s="26"/>
      <c r="G43" s="27"/>
    </row>
    <row r="44" spans="1:7" x14ac:dyDescent="0.25">
      <c r="A44" s="9" t="s">
        <v>70</v>
      </c>
      <c r="B44" s="14" t="s">
        <v>71</v>
      </c>
      <c r="C44" s="10" t="s">
        <v>72</v>
      </c>
      <c r="D44" s="18">
        <v>360</v>
      </c>
      <c r="E44" s="10">
        <v>3299</v>
      </c>
      <c r="F44" s="9" t="s">
        <v>73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360</v>
      </c>
      <c r="E45" s="24"/>
      <c r="F45" s="26"/>
      <c r="G45" s="27"/>
    </row>
    <row r="46" spans="1:7" x14ac:dyDescent="0.25">
      <c r="A46" s="9" t="s">
        <v>74</v>
      </c>
      <c r="B46" s="14" t="s">
        <v>75</v>
      </c>
      <c r="C46" s="10" t="s">
        <v>63</v>
      </c>
      <c r="D46" s="18">
        <v>23.63</v>
      </c>
      <c r="E46" s="10">
        <v>3221</v>
      </c>
      <c r="F46" s="9" t="s">
        <v>14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23.63</v>
      </c>
      <c r="E47" s="24"/>
      <c r="F47" s="26"/>
      <c r="G47" s="27"/>
    </row>
    <row r="48" spans="1:7" x14ac:dyDescent="0.25">
      <c r="A48" s="9" t="s">
        <v>76</v>
      </c>
      <c r="B48" s="14" t="s">
        <v>77</v>
      </c>
      <c r="C48" s="10" t="s">
        <v>63</v>
      </c>
      <c r="D48" s="18">
        <v>22.35</v>
      </c>
      <c r="E48" s="10">
        <v>3224</v>
      </c>
      <c r="F48" s="9" t="s">
        <v>78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22.35</v>
      </c>
      <c r="E49" s="24"/>
      <c r="F49" s="26"/>
      <c r="G49" s="27"/>
    </row>
    <row r="50" spans="1:7" x14ac:dyDescent="0.25">
      <c r="A50" s="9" t="s">
        <v>79</v>
      </c>
      <c r="B50" s="14" t="s">
        <v>80</v>
      </c>
      <c r="C50" s="10" t="s">
        <v>19</v>
      </c>
      <c r="D50" s="18">
        <v>80</v>
      </c>
      <c r="E50" s="10">
        <v>3238</v>
      </c>
      <c r="F50" s="9" t="s">
        <v>34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80</v>
      </c>
      <c r="E51" s="24"/>
      <c r="F51" s="26"/>
      <c r="G51" s="27"/>
    </row>
    <row r="52" spans="1:7" x14ac:dyDescent="0.25">
      <c r="A52" s="9" t="s">
        <v>81</v>
      </c>
      <c r="B52" s="14" t="s">
        <v>82</v>
      </c>
      <c r="C52" s="10" t="s">
        <v>83</v>
      </c>
      <c r="D52" s="18">
        <v>167.56</v>
      </c>
      <c r="E52" s="10">
        <v>3221</v>
      </c>
      <c r="F52" s="9" t="s">
        <v>14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167.56</v>
      </c>
      <c r="E53" s="24"/>
      <c r="F53" s="26"/>
      <c r="G53" s="27"/>
    </row>
    <row r="54" spans="1:7" x14ac:dyDescent="0.25">
      <c r="A54" s="9" t="s">
        <v>84</v>
      </c>
      <c r="B54" s="14" t="s">
        <v>85</v>
      </c>
      <c r="C54" s="10" t="s">
        <v>19</v>
      </c>
      <c r="D54" s="18">
        <v>76.180000000000007</v>
      </c>
      <c r="E54" s="10">
        <v>3431</v>
      </c>
      <c r="F54" s="9" t="s">
        <v>86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76.180000000000007</v>
      </c>
      <c r="E55" s="24"/>
      <c r="F55" s="26"/>
      <c r="G55" s="27"/>
    </row>
    <row r="56" spans="1:7" x14ac:dyDescent="0.25">
      <c r="A56" s="9" t="s">
        <v>87</v>
      </c>
      <c r="B56" s="14" t="s">
        <v>88</v>
      </c>
      <c r="C56" s="10" t="s">
        <v>19</v>
      </c>
      <c r="D56" s="18">
        <v>511.25</v>
      </c>
      <c r="E56" s="10">
        <v>3232</v>
      </c>
      <c r="F56" s="9" t="s">
        <v>89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511.25</v>
      </c>
      <c r="E57" s="24"/>
      <c r="F57" s="26"/>
      <c r="G57" s="27"/>
    </row>
    <row r="58" spans="1:7" x14ac:dyDescent="0.25">
      <c r="A58" s="9" t="s">
        <v>90</v>
      </c>
      <c r="B58" s="14" t="s">
        <v>91</v>
      </c>
      <c r="C58" s="10" t="s">
        <v>19</v>
      </c>
      <c r="D58" s="18">
        <v>346.41</v>
      </c>
      <c r="E58" s="10">
        <v>3212</v>
      </c>
      <c r="F58" s="9" t="s">
        <v>92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346.41</v>
      </c>
      <c r="E59" s="24"/>
      <c r="F59" s="26"/>
      <c r="G59" s="27"/>
    </row>
    <row r="60" spans="1:7" ht="15.75" thickBot="1" x14ac:dyDescent="0.3">
      <c r="A60" s="30" t="s">
        <v>93</v>
      </c>
      <c r="B60" s="31"/>
      <c r="C60" s="32"/>
      <c r="D60" s="33">
        <f>SUM(D8,D10,D12,D15,D17,D19,D21,D23,D25,D27,D29,D31,D33,D35,D37,D39,D41,D43,D45,D47,D49,D51,D53,D55,D57,D59,)</f>
        <v>6040.6900000000005</v>
      </c>
      <c r="E60" s="32"/>
      <c r="F60" s="34"/>
      <c r="G60" s="35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0866141732283461" right="0.70866141732283461" top="0.74803149606299213" bottom="0.74803149606299213" header="0.31496062992125984" footer="0.31496062992125984"/>
  <pageSetup paperSize="9" scale="3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02F7-BBAC-4E28-B48C-97601B6CC4EC}">
  <sheetPr>
    <pageSetUpPr fitToPage="1"/>
  </sheetPr>
  <dimension ref="A1:C15"/>
  <sheetViews>
    <sheetView tabSelected="1" workbookViewId="0">
      <selection activeCell="L12" sqref="L12"/>
    </sheetView>
  </sheetViews>
  <sheetFormatPr defaultRowHeight="15" x14ac:dyDescent="0.25"/>
  <cols>
    <col min="1" max="1" width="53.5703125" customWidth="1"/>
    <col min="2" max="2" width="55.85546875" customWidth="1"/>
    <col min="3" max="3" width="62.42578125" customWidth="1"/>
  </cols>
  <sheetData>
    <row r="1" spans="1:3" ht="90" x14ac:dyDescent="0.25">
      <c r="A1" s="36" t="s">
        <v>94</v>
      </c>
      <c r="C1" s="37" t="s">
        <v>95</v>
      </c>
    </row>
    <row r="2" spans="1:3" ht="23.25" x14ac:dyDescent="0.35">
      <c r="A2" s="38"/>
      <c r="B2" s="39" t="s">
        <v>113</v>
      </c>
      <c r="C2" s="4"/>
    </row>
    <row r="3" spans="1:3" x14ac:dyDescent="0.25">
      <c r="A3" s="40"/>
    </row>
    <row r="4" spans="1:3" ht="15.75" thickBot="1" x14ac:dyDescent="0.3">
      <c r="A4" s="41" t="s">
        <v>111</v>
      </c>
      <c r="C4" s="42" t="s">
        <v>96</v>
      </c>
    </row>
    <row r="5" spans="1:3" ht="17.25" thickTop="1" thickBot="1" x14ac:dyDescent="0.3">
      <c r="A5" s="43" t="s">
        <v>0</v>
      </c>
      <c r="B5" s="44" t="s">
        <v>4</v>
      </c>
      <c r="C5" s="43" t="s">
        <v>97</v>
      </c>
    </row>
    <row r="6" spans="1:3" ht="16.5" thickTop="1" thickBot="1" x14ac:dyDescent="0.3">
      <c r="A6" s="45" t="s">
        <v>98</v>
      </c>
      <c r="B6" s="46" t="s">
        <v>99</v>
      </c>
      <c r="C6" s="45">
        <v>123638.32</v>
      </c>
    </row>
    <row r="7" spans="1:3" ht="15.75" thickTop="1" x14ac:dyDescent="0.25">
      <c r="A7" s="45" t="s">
        <v>98</v>
      </c>
      <c r="B7" s="46" t="s">
        <v>100</v>
      </c>
      <c r="C7" s="45">
        <v>1398.36</v>
      </c>
    </row>
    <row r="8" spans="1:3" x14ac:dyDescent="0.25">
      <c r="A8" s="45" t="s">
        <v>98</v>
      </c>
      <c r="B8" s="47" t="s">
        <v>101</v>
      </c>
      <c r="C8" s="45">
        <v>19806.990000000002</v>
      </c>
    </row>
    <row r="9" spans="1:3" x14ac:dyDescent="0.25">
      <c r="A9" s="45" t="s">
        <v>98</v>
      </c>
      <c r="B9" s="47" t="s">
        <v>102</v>
      </c>
      <c r="C9" s="45">
        <v>1237.1400000000001</v>
      </c>
    </row>
    <row r="10" spans="1:3" x14ac:dyDescent="0.25">
      <c r="A10" s="45" t="s">
        <v>98</v>
      </c>
      <c r="B10" s="47" t="s">
        <v>103</v>
      </c>
      <c r="C10" s="45">
        <v>6495.88</v>
      </c>
    </row>
    <row r="11" spans="1:3" x14ac:dyDescent="0.25">
      <c r="A11" s="45" t="s">
        <v>98</v>
      </c>
      <c r="B11" s="47" t="s">
        <v>104</v>
      </c>
      <c r="C11" s="45">
        <v>2057.9899999999998</v>
      </c>
    </row>
    <row r="12" spans="1:3" x14ac:dyDescent="0.25">
      <c r="A12" s="45" t="s">
        <v>105</v>
      </c>
      <c r="B12" s="47" t="s">
        <v>106</v>
      </c>
      <c r="C12" s="45">
        <v>180.09</v>
      </c>
    </row>
    <row r="13" spans="1:3" x14ac:dyDescent="0.25">
      <c r="A13" s="45" t="s">
        <v>107</v>
      </c>
      <c r="B13" s="47" t="s">
        <v>108</v>
      </c>
      <c r="C13" s="45">
        <v>514.70000000000005</v>
      </c>
    </row>
    <row r="14" spans="1:3" x14ac:dyDescent="0.25">
      <c r="A14" s="45" t="s">
        <v>109</v>
      </c>
      <c r="B14" s="47" t="s">
        <v>110</v>
      </c>
      <c r="C14" s="45">
        <v>194</v>
      </c>
    </row>
    <row r="15" spans="1:3" x14ac:dyDescent="0.25">
      <c r="A15" s="48"/>
      <c r="B15" s="49" t="s">
        <v>112</v>
      </c>
      <c r="C15" s="48">
        <f>SUM(C6:C14)</f>
        <v>155523.47000000003</v>
      </c>
    </row>
  </sheetData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cp:lastPrinted>2025-04-15T08:00:00Z</cp:lastPrinted>
  <dcterms:created xsi:type="dcterms:W3CDTF">2024-03-05T11:42:46Z</dcterms:created>
  <dcterms:modified xsi:type="dcterms:W3CDTF">2025-04-16T10:41:33Z</dcterms:modified>
</cp:coreProperties>
</file>